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AH10" i="1"/>
  <c r="AH7"/>
  <c r="AH8"/>
  <c r="AH11"/>
  <c r="AH12"/>
  <c r="AH13"/>
  <c r="AH14"/>
  <c r="AH15"/>
  <c r="AH16"/>
  <c r="AH17"/>
  <c r="AH18"/>
  <c r="AH19"/>
  <c r="AH20"/>
  <c r="AH21"/>
  <c r="AH22"/>
  <c r="AH23"/>
  <c r="AH24"/>
  <c r="AH25"/>
  <c r="AH26"/>
  <c r="AH27"/>
  <c r="AH6"/>
  <c r="AG12"/>
</calcChain>
</file>

<file path=xl/sharedStrings.xml><?xml version="1.0" encoding="utf-8"?>
<sst xmlns="http://schemas.openxmlformats.org/spreadsheetml/2006/main" count="60" uniqueCount="60">
  <si>
    <t>R.V.M.HOSPITAL</t>
  </si>
  <si>
    <t>MEDICAL RECORDS DEPARTMENT</t>
  </si>
  <si>
    <t>CATEGORY</t>
  </si>
  <si>
    <t>TOTAL</t>
  </si>
  <si>
    <t>AVE/PER DAY</t>
  </si>
  <si>
    <t xml:space="preserve">Total OPD attendance </t>
  </si>
  <si>
    <t xml:space="preserve">IP ADMISSIONS </t>
  </si>
  <si>
    <t xml:space="preserve"> DISCHARGES </t>
  </si>
  <si>
    <t>Bed Occupancy ratio %</t>
  </si>
  <si>
    <t xml:space="preserve">Casualty   </t>
  </si>
  <si>
    <t>Major Surgeries</t>
  </si>
  <si>
    <t xml:space="preserve">Minor Surgeries  </t>
  </si>
  <si>
    <t xml:space="preserve">Deliveries  </t>
  </si>
  <si>
    <t xml:space="preserve">Cesarean Section  </t>
  </si>
  <si>
    <t xml:space="preserve">X-Ray </t>
  </si>
  <si>
    <t xml:space="preserve">ECG  </t>
  </si>
  <si>
    <t xml:space="preserve">Ultrasound  </t>
  </si>
  <si>
    <t xml:space="preserve">Clinical Pathology OP   </t>
  </si>
  <si>
    <t xml:space="preserve">Clinical Pathology IP </t>
  </si>
  <si>
    <t xml:space="preserve">Histo Pathology </t>
  </si>
  <si>
    <t xml:space="preserve">Cyto Pathology </t>
  </si>
  <si>
    <t>Biochemistry</t>
  </si>
  <si>
    <t xml:space="preserve">Biochemistry </t>
  </si>
  <si>
    <t xml:space="preserve">Serology OP </t>
  </si>
  <si>
    <t xml:space="preserve">Serology IP </t>
  </si>
  <si>
    <t>HOSPITAL STATISTICS FOR THE MONTH OF DECEMBER</t>
  </si>
  <si>
    <t>1.12.2016</t>
  </si>
  <si>
    <t>2.12.2016</t>
  </si>
  <si>
    <t>3.12.2016</t>
  </si>
  <si>
    <t>4.12.2016</t>
  </si>
  <si>
    <t>5.12.2016</t>
  </si>
  <si>
    <t>6.12.2016</t>
  </si>
  <si>
    <t>7.12.2016</t>
  </si>
  <si>
    <t>8.12.2016</t>
  </si>
  <si>
    <t>9.12.2016</t>
  </si>
  <si>
    <t>10.12.2016</t>
  </si>
  <si>
    <t>11.12.2016</t>
  </si>
  <si>
    <t>12.12.2016</t>
  </si>
  <si>
    <t>13.12.2016</t>
  </si>
  <si>
    <t>14.12.2016</t>
  </si>
  <si>
    <t>15.12.2016</t>
  </si>
  <si>
    <t>16.12.2016</t>
  </si>
  <si>
    <t>17.12.2016</t>
  </si>
  <si>
    <t>18.12.2016</t>
  </si>
  <si>
    <t>19.12.2016</t>
  </si>
  <si>
    <t>20.12.2016</t>
  </si>
  <si>
    <t>21.12.2016</t>
  </si>
  <si>
    <t>22.12.2016</t>
  </si>
  <si>
    <t>23.12.2016</t>
  </si>
  <si>
    <t>24.12.2016</t>
  </si>
  <si>
    <t>25.12.2016</t>
  </si>
  <si>
    <t>26.12.2016</t>
  </si>
  <si>
    <t>27.12.2016</t>
  </si>
  <si>
    <t>28.12.2016</t>
  </si>
  <si>
    <t>29.12.2016</t>
  </si>
  <si>
    <t>30.12.2016</t>
  </si>
  <si>
    <t>31.12.2016</t>
  </si>
  <si>
    <t>65%</t>
  </si>
  <si>
    <t>Micribiology OP</t>
  </si>
  <si>
    <t>MicrobiologyIP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</si>
</sst>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2"/>
      <color theme="1"/>
      <name val="Cambria"/>
      <family val="1"/>
      <scheme val="major"/>
    </font>
    <font>
      <b/>
      <sz val="12"/>
      <color indexed="63"/>
      <name val="Cambria"/>
      <family val="1"/>
      <scheme val="maj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indexed="8"/>
      <name val="Cambria"/>
      <family val="1"/>
      <scheme val="major"/>
    </font>
    <font>
      <sz val="12"/>
      <name val="Cambria"/>
      <family val="1"/>
      <scheme val="major"/>
    </font>
    <font>
      <sz val="12"/>
      <color rgb="FFFF0000"/>
      <name val="Cambria"/>
      <family val="1"/>
      <scheme val="major"/>
    </font>
    <font>
      <sz val="12"/>
      <color theme="1"/>
      <name val="Cambria"/>
      <family val="1"/>
      <scheme val="major"/>
    </font>
    <font>
      <sz val="8"/>
      <name val="Calibri"/>
      <family val="2"/>
      <scheme val="minor"/>
    </font>
    <font>
      <sz val="10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" fontId="6" fillId="0" borderId="1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/>
    <xf numFmtId="0" fontId="9" fillId="0" borderId="2" xfId="0" applyFont="1" applyBorder="1"/>
    <xf numFmtId="0" fontId="3" fillId="0" borderId="2" xfId="0" applyFont="1" applyFill="1" applyBorder="1"/>
    <xf numFmtId="0" fontId="4" fillId="0" borderId="2" xfId="0" applyFont="1" applyFill="1" applyBorder="1"/>
    <xf numFmtId="0" fontId="5" fillId="0" borderId="2" xfId="0" applyFont="1" applyBorder="1" applyAlignment="1">
      <alignment horizontal="left"/>
    </xf>
    <xf numFmtId="1" fontId="10" fillId="0" borderId="2" xfId="0" applyNumberFormat="1" applyFont="1" applyBorder="1" applyAlignment="1">
      <alignment horizontal="center"/>
    </xf>
    <xf numFmtId="1" fontId="6" fillId="0" borderId="2" xfId="0" applyNumberFormat="1" applyFont="1" applyFill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1" fontId="7" fillId="0" borderId="2" xfId="0" applyNumberFormat="1" applyFont="1" applyBorder="1" applyAlignment="1">
      <alignment horizontal="center"/>
    </xf>
    <xf numFmtId="1" fontId="0" fillId="0" borderId="2" xfId="0" applyNumberFormat="1" applyBorder="1"/>
    <xf numFmtId="1" fontId="0" fillId="0" borderId="2" xfId="0" applyNumberFormat="1" applyBorder="1" applyAlignment="1">
      <alignment horizontal="center"/>
    </xf>
    <xf numFmtId="0" fontId="6" fillId="0" borderId="2" xfId="0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28"/>
  <sheetViews>
    <sheetView tabSelected="1" workbookViewId="0">
      <selection activeCell="J8" sqref="J8"/>
    </sheetView>
  </sheetViews>
  <sheetFormatPr defaultRowHeight="15"/>
  <cols>
    <col min="1" max="1" width="24.5703125" bestFit="1" customWidth="1"/>
    <col min="2" max="8" width="7.85546875" bestFit="1" customWidth="1"/>
    <col min="9" max="9" width="6.28515625" customWidth="1"/>
    <col min="10" max="10" width="7.85546875" bestFit="1" customWidth="1"/>
    <col min="11" max="32" width="8.7109375" bestFit="1" customWidth="1"/>
    <col min="33" max="33" width="6.42578125" bestFit="1" customWidth="1"/>
    <col min="34" max="34" width="10" bestFit="1" customWidth="1"/>
  </cols>
  <sheetData>
    <row r="1" spans="1:34" ht="15.7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</row>
    <row r="2" spans="1:34" ht="15.75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</row>
    <row r="3" spans="1:34" ht="16.5" thickBot="1">
      <c r="A3" s="24" t="s">
        <v>25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</row>
    <row r="4" spans="1:34" ht="16.5" thickTop="1" thickBot="1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</row>
    <row r="5" spans="1:34" ht="18" customHeight="1" thickTop="1" thickBot="1">
      <c r="A5" s="2" t="s">
        <v>2</v>
      </c>
      <c r="B5" s="3" t="s">
        <v>26</v>
      </c>
      <c r="C5" s="3" t="s">
        <v>27</v>
      </c>
      <c r="D5" s="3" t="s">
        <v>28</v>
      </c>
      <c r="E5" s="3" t="s">
        <v>29</v>
      </c>
      <c r="F5" s="3" t="s">
        <v>30</v>
      </c>
      <c r="G5" s="3" t="s">
        <v>31</v>
      </c>
      <c r="H5" s="3" t="s">
        <v>32</v>
      </c>
      <c r="I5" s="3" t="s">
        <v>33</v>
      </c>
      <c r="J5" s="3" t="s">
        <v>34</v>
      </c>
      <c r="K5" s="3" t="s">
        <v>35</v>
      </c>
      <c r="L5" s="4" t="s">
        <v>36</v>
      </c>
      <c r="M5" s="3" t="s">
        <v>37</v>
      </c>
      <c r="N5" s="3" t="s">
        <v>38</v>
      </c>
      <c r="O5" s="3" t="s">
        <v>39</v>
      </c>
      <c r="P5" s="5" t="s">
        <v>40</v>
      </c>
      <c r="Q5" s="5" t="s">
        <v>41</v>
      </c>
      <c r="R5" s="5" t="s">
        <v>42</v>
      </c>
      <c r="S5" s="5" t="s">
        <v>43</v>
      </c>
      <c r="T5" s="5" t="s">
        <v>44</v>
      </c>
      <c r="U5" s="5" t="s">
        <v>45</v>
      </c>
      <c r="V5" s="5" t="s">
        <v>46</v>
      </c>
      <c r="W5" s="5" t="s">
        <v>47</v>
      </c>
      <c r="X5" s="5" t="s">
        <v>48</v>
      </c>
      <c r="Y5" s="5" t="s">
        <v>49</v>
      </c>
      <c r="Z5" s="5" t="s">
        <v>50</v>
      </c>
      <c r="AA5" s="5" t="s">
        <v>51</v>
      </c>
      <c r="AB5" s="5" t="s">
        <v>52</v>
      </c>
      <c r="AC5" s="5" t="s">
        <v>53</v>
      </c>
      <c r="AD5" s="5" t="s">
        <v>54</v>
      </c>
      <c r="AE5" s="5" t="s">
        <v>55</v>
      </c>
      <c r="AF5" s="5" t="s">
        <v>56</v>
      </c>
      <c r="AG5" s="6" t="s">
        <v>3</v>
      </c>
      <c r="AH5" s="6" t="s">
        <v>4</v>
      </c>
    </row>
    <row r="6" spans="1:34" ht="18" customHeight="1" thickTop="1" thickBot="1">
      <c r="A6" s="7" t="s">
        <v>5</v>
      </c>
      <c r="B6" s="8">
        <v>499</v>
      </c>
      <c r="C6" s="9">
        <v>513</v>
      </c>
      <c r="D6" s="10">
        <v>497</v>
      </c>
      <c r="E6" s="10">
        <v>106</v>
      </c>
      <c r="F6" s="10">
        <v>514</v>
      </c>
      <c r="G6" s="10">
        <v>425</v>
      </c>
      <c r="H6" s="10">
        <v>491</v>
      </c>
      <c r="I6" s="11">
        <v>478</v>
      </c>
      <c r="J6" s="10">
        <v>484</v>
      </c>
      <c r="K6" s="10">
        <v>477</v>
      </c>
      <c r="L6" s="10">
        <v>90</v>
      </c>
      <c r="M6" s="10">
        <v>495</v>
      </c>
      <c r="N6" s="10">
        <v>667</v>
      </c>
      <c r="O6" s="10">
        <v>677</v>
      </c>
      <c r="P6" s="10">
        <v>704</v>
      </c>
      <c r="Q6" s="10">
        <v>669</v>
      </c>
      <c r="R6" s="10">
        <v>651</v>
      </c>
      <c r="S6" s="9">
        <v>109</v>
      </c>
      <c r="T6" s="9">
        <v>718</v>
      </c>
      <c r="U6" s="9">
        <v>675</v>
      </c>
      <c r="V6" s="9">
        <v>763</v>
      </c>
      <c r="W6" s="9">
        <v>687</v>
      </c>
      <c r="X6" s="9">
        <v>697</v>
      </c>
      <c r="Y6" s="9">
        <v>683</v>
      </c>
      <c r="Z6" s="9">
        <v>89</v>
      </c>
      <c r="AA6" s="9">
        <v>783</v>
      </c>
      <c r="AB6" s="9">
        <v>690</v>
      </c>
      <c r="AC6" s="9">
        <v>654</v>
      </c>
      <c r="AD6" s="9">
        <v>658</v>
      </c>
      <c r="AE6" s="9">
        <v>643</v>
      </c>
      <c r="AF6" s="9">
        <v>629</v>
      </c>
      <c r="AG6" s="12">
        <v>16915</v>
      </c>
      <c r="AH6" s="9">
        <f>AG6/27</f>
        <v>626.48148148148152</v>
      </c>
    </row>
    <row r="7" spans="1:34" ht="18" customHeight="1" thickTop="1" thickBot="1">
      <c r="A7" s="7" t="s">
        <v>6</v>
      </c>
      <c r="B7" s="10">
        <v>47</v>
      </c>
      <c r="C7" s="9">
        <v>43</v>
      </c>
      <c r="D7" s="10">
        <v>41</v>
      </c>
      <c r="E7" s="10">
        <v>12</v>
      </c>
      <c r="F7" s="10">
        <v>48</v>
      </c>
      <c r="G7" s="10">
        <v>41</v>
      </c>
      <c r="H7" s="10">
        <v>43</v>
      </c>
      <c r="I7" s="11">
        <v>49</v>
      </c>
      <c r="J7" s="10">
        <v>47</v>
      </c>
      <c r="K7" s="10">
        <v>42</v>
      </c>
      <c r="L7" s="10">
        <v>13</v>
      </c>
      <c r="M7" s="10">
        <v>50</v>
      </c>
      <c r="N7" s="10">
        <v>47</v>
      </c>
      <c r="O7" s="10">
        <v>53</v>
      </c>
      <c r="P7" s="10">
        <v>43</v>
      </c>
      <c r="Q7" s="10">
        <v>43</v>
      </c>
      <c r="R7" s="10">
        <v>42</v>
      </c>
      <c r="S7" s="9">
        <v>10</v>
      </c>
      <c r="T7" s="9">
        <v>46</v>
      </c>
      <c r="U7" s="9">
        <v>44</v>
      </c>
      <c r="V7" s="9">
        <v>46</v>
      </c>
      <c r="W7" s="9">
        <v>43</v>
      </c>
      <c r="X7" s="9">
        <v>41</v>
      </c>
      <c r="Y7" s="9">
        <v>38</v>
      </c>
      <c r="Z7" s="9">
        <v>11</v>
      </c>
      <c r="AA7" s="9">
        <v>45</v>
      </c>
      <c r="AB7" s="9">
        <v>41</v>
      </c>
      <c r="AC7" s="9">
        <v>39</v>
      </c>
      <c r="AD7" s="9">
        <v>42</v>
      </c>
      <c r="AE7" s="9">
        <v>41</v>
      </c>
      <c r="AF7" s="9">
        <v>42</v>
      </c>
      <c r="AG7" s="13">
        <v>1233</v>
      </c>
      <c r="AH7" s="9">
        <f t="shared" ref="AH7:AH27" si="0">AG7/27</f>
        <v>45.666666666666664</v>
      </c>
    </row>
    <row r="8" spans="1:34" ht="18" customHeight="1" thickTop="1" thickBot="1">
      <c r="A8" s="14" t="s">
        <v>7</v>
      </c>
      <c r="B8" s="10">
        <v>53</v>
      </c>
      <c r="C8" s="9">
        <v>36</v>
      </c>
      <c r="D8" s="10">
        <v>38</v>
      </c>
      <c r="E8" s="10">
        <v>30</v>
      </c>
      <c r="F8" s="10">
        <v>34</v>
      </c>
      <c r="G8" s="10">
        <v>25</v>
      </c>
      <c r="H8" s="10">
        <v>33</v>
      </c>
      <c r="I8" s="11">
        <v>42</v>
      </c>
      <c r="J8" s="10">
        <v>46</v>
      </c>
      <c r="K8" s="10">
        <v>45</v>
      </c>
      <c r="L8" s="10">
        <v>28</v>
      </c>
      <c r="M8" s="10">
        <v>28</v>
      </c>
      <c r="N8" s="10">
        <v>35</v>
      </c>
      <c r="O8" s="10">
        <v>45</v>
      </c>
      <c r="P8" s="10">
        <v>42</v>
      </c>
      <c r="Q8" s="10">
        <v>69</v>
      </c>
      <c r="R8" s="10">
        <v>38</v>
      </c>
      <c r="S8" s="9">
        <v>29</v>
      </c>
      <c r="T8" s="9">
        <v>49</v>
      </c>
      <c r="U8" s="9">
        <v>41</v>
      </c>
      <c r="V8" s="9">
        <v>34</v>
      </c>
      <c r="W8" s="9">
        <v>22</v>
      </c>
      <c r="X8" s="9">
        <v>38</v>
      </c>
      <c r="Y8" s="9">
        <v>32</v>
      </c>
      <c r="Z8" s="9">
        <v>32</v>
      </c>
      <c r="AA8" s="9">
        <v>35</v>
      </c>
      <c r="AB8" s="9">
        <v>47</v>
      </c>
      <c r="AC8" s="9">
        <v>36</v>
      </c>
      <c r="AD8" s="9">
        <v>29</v>
      </c>
      <c r="AE8" s="9">
        <v>42</v>
      </c>
      <c r="AF8" s="9">
        <v>44</v>
      </c>
      <c r="AG8" s="12">
        <v>1177</v>
      </c>
      <c r="AH8" s="9">
        <f t="shared" si="0"/>
        <v>43.592592592592595</v>
      </c>
    </row>
    <row r="9" spans="1:34" ht="18" customHeight="1" thickTop="1" thickBot="1">
      <c r="A9" s="7" t="s">
        <v>8</v>
      </c>
      <c r="B9" s="15" t="s">
        <v>57</v>
      </c>
      <c r="C9" s="16">
        <v>0.67</v>
      </c>
      <c r="D9" s="16">
        <v>0.72</v>
      </c>
      <c r="E9" s="16">
        <v>0.75</v>
      </c>
      <c r="F9" s="16">
        <v>0.75</v>
      </c>
      <c r="G9" s="16">
        <v>0.72</v>
      </c>
      <c r="H9" s="16">
        <v>0.68</v>
      </c>
      <c r="I9" s="16">
        <v>0.67</v>
      </c>
      <c r="J9" s="16">
        <v>0.75</v>
      </c>
      <c r="K9" s="16">
        <v>0.62</v>
      </c>
      <c r="L9" s="16">
        <v>0.71</v>
      </c>
      <c r="M9" s="16">
        <v>0.75</v>
      </c>
      <c r="N9" s="16">
        <v>0.67</v>
      </c>
      <c r="O9" s="16">
        <v>0.73</v>
      </c>
      <c r="P9" s="16">
        <v>0.74</v>
      </c>
      <c r="Q9" s="16">
        <v>0.69</v>
      </c>
      <c r="R9" s="16">
        <v>0.68</v>
      </c>
      <c r="S9" s="16">
        <v>0.72</v>
      </c>
      <c r="T9" s="16">
        <v>0.75</v>
      </c>
      <c r="U9" s="16">
        <v>0.72</v>
      </c>
      <c r="V9" s="16">
        <v>0.73</v>
      </c>
      <c r="W9" s="16">
        <v>0.62</v>
      </c>
      <c r="X9" s="16">
        <v>0.69</v>
      </c>
      <c r="Y9" s="16">
        <v>0.71</v>
      </c>
      <c r="Z9" s="16">
        <v>0.73</v>
      </c>
      <c r="AA9" s="16">
        <v>0.75</v>
      </c>
      <c r="AB9" s="16">
        <v>0.73</v>
      </c>
      <c r="AC9" s="16">
        <v>0.72</v>
      </c>
      <c r="AD9" s="16">
        <v>0.75</v>
      </c>
      <c r="AE9" s="16">
        <v>0.78</v>
      </c>
      <c r="AF9" s="16">
        <v>0.62</v>
      </c>
      <c r="AG9" s="16">
        <v>0.75</v>
      </c>
      <c r="AH9" s="16">
        <v>0.73</v>
      </c>
    </row>
    <row r="10" spans="1:34" ht="18" customHeight="1" thickTop="1" thickBot="1">
      <c r="A10" s="7" t="s">
        <v>9</v>
      </c>
      <c r="B10" s="10">
        <v>35</v>
      </c>
      <c r="C10" s="9">
        <v>45</v>
      </c>
      <c r="D10" s="10">
        <v>39</v>
      </c>
      <c r="E10" s="10">
        <v>106</v>
      </c>
      <c r="F10" s="10">
        <v>38</v>
      </c>
      <c r="G10" s="10">
        <v>23</v>
      </c>
      <c r="H10" s="10">
        <v>37</v>
      </c>
      <c r="I10" s="11">
        <v>35</v>
      </c>
      <c r="J10" s="10">
        <v>33</v>
      </c>
      <c r="K10" s="10">
        <v>31</v>
      </c>
      <c r="L10" s="10">
        <v>90</v>
      </c>
      <c r="M10" s="10">
        <v>34</v>
      </c>
      <c r="N10" s="10">
        <v>36</v>
      </c>
      <c r="O10" s="10">
        <v>34</v>
      </c>
      <c r="P10" s="10">
        <v>37</v>
      </c>
      <c r="Q10" s="10">
        <v>35</v>
      </c>
      <c r="R10" s="10">
        <v>32</v>
      </c>
      <c r="S10" s="9">
        <v>109</v>
      </c>
      <c r="T10" s="9">
        <v>35</v>
      </c>
      <c r="U10" s="9">
        <v>33</v>
      </c>
      <c r="V10" s="9">
        <v>37</v>
      </c>
      <c r="W10" s="9">
        <v>32</v>
      </c>
      <c r="X10" s="9">
        <v>38</v>
      </c>
      <c r="Y10" s="9">
        <v>32</v>
      </c>
      <c r="Z10" s="9">
        <v>89</v>
      </c>
      <c r="AA10" s="9">
        <v>11</v>
      </c>
      <c r="AB10" s="9">
        <v>30</v>
      </c>
      <c r="AC10" s="9">
        <v>34</v>
      </c>
      <c r="AD10" s="9">
        <v>36</v>
      </c>
      <c r="AE10" s="9">
        <v>31</v>
      </c>
      <c r="AF10" s="9">
        <v>22</v>
      </c>
      <c r="AG10" s="12">
        <v>1289</v>
      </c>
      <c r="AH10" s="9">
        <f>AG10/31</f>
        <v>41.58064516129032</v>
      </c>
    </row>
    <row r="11" spans="1:34" ht="18" customHeight="1" thickTop="1" thickBot="1">
      <c r="A11" s="7" t="s">
        <v>10</v>
      </c>
      <c r="B11" s="10">
        <v>2</v>
      </c>
      <c r="C11" s="9">
        <v>4</v>
      </c>
      <c r="D11" s="10">
        <v>17</v>
      </c>
      <c r="E11" s="10">
        <v>9</v>
      </c>
      <c r="F11" s="10">
        <v>7</v>
      </c>
      <c r="G11" s="10">
        <v>7</v>
      </c>
      <c r="H11" s="10">
        <v>8</v>
      </c>
      <c r="I11" s="10">
        <v>6</v>
      </c>
      <c r="J11" s="10">
        <v>15</v>
      </c>
      <c r="K11" s="10">
        <v>6</v>
      </c>
      <c r="L11" s="10">
        <v>2</v>
      </c>
      <c r="M11" s="10">
        <v>3</v>
      </c>
      <c r="N11" s="10">
        <v>6</v>
      </c>
      <c r="O11" s="10">
        <v>7</v>
      </c>
      <c r="P11" s="11">
        <v>7</v>
      </c>
      <c r="Q11" s="10">
        <v>4</v>
      </c>
      <c r="R11" s="10">
        <v>28</v>
      </c>
      <c r="S11" s="9">
        <v>1</v>
      </c>
      <c r="T11" s="9">
        <v>4</v>
      </c>
      <c r="U11" s="9">
        <v>5</v>
      </c>
      <c r="V11" s="9">
        <v>6</v>
      </c>
      <c r="W11" s="9">
        <v>5</v>
      </c>
      <c r="X11" s="9">
        <v>17</v>
      </c>
      <c r="Y11" s="9">
        <v>8</v>
      </c>
      <c r="Z11" s="9">
        <v>17</v>
      </c>
      <c r="AA11" s="9">
        <v>3</v>
      </c>
      <c r="AB11" s="9">
        <v>2</v>
      </c>
      <c r="AC11" s="9">
        <v>7</v>
      </c>
      <c r="AD11" s="9">
        <v>6</v>
      </c>
      <c r="AE11" s="9">
        <v>13</v>
      </c>
      <c r="AF11" s="9">
        <v>5</v>
      </c>
      <c r="AG11" s="12">
        <v>237</v>
      </c>
      <c r="AH11" s="9">
        <f t="shared" si="0"/>
        <v>8.7777777777777786</v>
      </c>
    </row>
    <row r="12" spans="1:34" ht="18" customHeight="1" thickTop="1" thickBot="1">
      <c r="A12" s="7" t="s">
        <v>11</v>
      </c>
      <c r="B12" s="10">
        <v>8</v>
      </c>
      <c r="C12" s="9">
        <v>6</v>
      </c>
      <c r="D12" s="10">
        <v>10</v>
      </c>
      <c r="E12" s="10">
        <v>0</v>
      </c>
      <c r="F12" s="10">
        <v>11</v>
      </c>
      <c r="G12" s="10">
        <v>9</v>
      </c>
      <c r="H12" s="10">
        <v>9</v>
      </c>
      <c r="I12" s="10">
        <v>10</v>
      </c>
      <c r="J12" s="10">
        <v>9</v>
      </c>
      <c r="K12" s="10">
        <v>10</v>
      </c>
      <c r="L12" s="10">
        <v>9</v>
      </c>
      <c r="M12" s="10">
        <v>10</v>
      </c>
      <c r="N12" s="10">
        <v>14</v>
      </c>
      <c r="O12" s="10">
        <v>12</v>
      </c>
      <c r="P12" s="11">
        <v>7</v>
      </c>
      <c r="Q12" s="10">
        <v>8</v>
      </c>
      <c r="R12" s="10">
        <v>10</v>
      </c>
      <c r="S12" s="9">
        <v>8</v>
      </c>
      <c r="T12" s="9">
        <v>12</v>
      </c>
      <c r="U12" s="9">
        <v>13</v>
      </c>
      <c r="V12" s="9">
        <v>8</v>
      </c>
      <c r="W12" s="9">
        <v>10</v>
      </c>
      <c r="X12" s="9">
        <v>12</v>
      </c>
      <c r="Y12" s="9">
        <v>11</v>
      </c>
      <c r="Z12" s="9">
        <v>7</v>
      </c>
      <c r="AA12" s="9">
        <v>11</v>
      </c>
      <c r="AB12" s="9">
        <v>7</v>
      </c>
      <c r="AC12" s="9">
        <v>12</v>
      </c>
      <c r="AD12" s="9">
        <v>9</v>
      </c>
      <c r="AE12" s="9">
        <v>10</v>
      </c>
      <c r="AF12" s="9">
        <v>12</v>
      </c>
      <c r="AG12" s="12">
        <f>SUM(B12:AF12)</f>
        <v>294</v>
      </c>
      <c r="AH12" s="9">
        <f t="shared" si="0"/>
        <v>10.888888888888889</v>
      </c>
    </row>
    <row r="13" spans="1:34" ht="18" customHeight="1" thickTop="1" thickBot="1">
      <c r="A13" s="7" t="s">
        <v>12</v>
      </c>
      <c r="B13" s="10">
        <v>1</v>
      </c>
      <c r="C13" s="9">
        <v>1</v>
      </c>
      <c r="D13" s="10">
        <v>2</v>
      </c>
      <c r="E13" s="10">
        <v>0</v>
      </c>
      <c r="F13" s="10">
        <v>0</v>
      </c>
      <c r="G13" s="10">
        <v>1</v>
      </c>
      <c r="H13" s="10">
        <v>1</v>
      </c>
      <c r="I13" s="10">
        <v>1</v>
      </c>
      <c r="J13" s="10">
        <v>1</v>
      </c>
      <c r="K13" s="10">
        <v>1</v>
      </c>
      <c r="L13" s="10">
        <v>0</v>
      </c>
      <c r="M13" s="10">
        <v>1</v>
      </c>
      <c r="N13" s="10">
        <v>1</v>
      </c>
      <c r="O13" s="10">
        <v>2</v>
      </c>
      <c r="P13" s="11">
        <v>2</v>
      </c>
      <c r="Q13" s="10">
        <v>1</v>
      </c>
      <c r="R13" s="10">
        <v>2</v>
      </c>
      <c r="S13" s="9">
        <v>0</v>
      </c>
      <c r="T13" s="9">
        <v>2</v>
      </c>
      <c r="U13" s="9">
        <v>0</v>
      </c>
      <c r="V13" s="9">
        <v>2</v>
      </c>
      <c r="W13" s="9">
        <v>0</v>
      </c>
      <c r="X13" s="9">
        <v>1</v>
      </c>
      <c r="Y13" s="9">
        <v>1</v>
      </c>
      <c r="Z13" s="9">
        <v>0</v>
      </c>
      <c r="AA13" s="9">
        <v>1</v>
      </c>
      <c r="AB13" s="9">
        <v>1</v>
      </c>
      <c r="AC13" s="9">
        <v>1</v>
      </c>
      <c r="AD13" s="9">
        <v>2</v>
      </c>
      <c r="AE13" s="9">
        <v>1</v>
      </c>
      <c r="AF13" s="9">
        <v>1</v>
      </c>
      <c r="AG13" s="12">
        <v>31</v>
      </c>
      <c r="AH13" s="9">
        <f t="shared" si="0"/>
        <v>1.1481481481481481</v>
      </c>
    </row>
    <row r="14" spans="1:34" ht="18" customHeight="1" thickTop="1" thickBot="1">
      <c r="A14" s="7" t="s">
        <v>13</v>
      </c>
      <c r="B14" s="10">
        <v>0</v>
      </c>
      <c r="C14" s="9">
        <v>2</v>
      </c>
      <c r="D14" s="10">
        <v>2</v>
      </c>
      <c r="E14" s="10">
        <v>0</v>
      </c>
      <c r="F14" s="10">
        <v>1</v>
      </c>
      <c r="G14" s="10">
        <v>2</v>
      </c>
      <c r="H14" s="10">
        <v>2</v>
      </c>
      <c r="I14" s="10">
        <v>0</v>
      </c>
      <c r="J14" s="10">
        <v>3</v>
      </c>
      <c r="K14" s="10">
        <v>2</v>
      </c>
      <c r="L14" s="10">
        <v>1</v>
      </c>
      <c r="M14" s="10">
        <v>1</v>
      </c>
      <c r="N14" s="10">
        <v>2</v>
      </c>
      <c r="O14" s="10">
        <v>1</v>
      </c>
      <c r="P14" s="11">
        <v>2</v>
      </c>
      <c r="Q14" s="10">
        <v>2</v>
      </c>
      <c r="R14" s="10">
        <v>1</v>
      </c>
      <c r="S14" s="9">
        <v>0</v>
      </c>
      <c r="T14" s="9">
        <v>2</v>
      </c>
      <c r="U14" s="9">
        <v>1</v>
      </c>
      <c r="V14" s="9">
        <v>2</v>
      </c>
      <c r="W14" s="9">
        <v>1</v>
      </c>
      <c r="X14" s="9">
        <v>2</v>
      </c>
      <c r="Y14" s="9">
        <v>2</v>
      </c>
      <c r="Z14" s="9">
        <v>2</v>
      </c>
      <c r="AA14" s="9">
        <v>1</v>
      </c>
      <c r="AB14" s="9">
        <v>0</v>
      </c>
      <c r="AC14" s="9">
        <v>1</v>
      </c>
      <c r="AD14" s="9">
        <v>1</v>
      </c>
      <c r="AE14" s="9">
        <v>1</v>
      </c>
      <c r="AF14" s="9">
        <v>2</v>
      </c>
      <c r="AG14" s="12">
        <v>42</v>
      </c>
      <c r="AH14" s="9">
        <f t="shared" si="0"/>
        <v>1.5555555555555556</v>
      </c>
    </row>
    <row r="15" spans="1:34" ht="18" customHeight="1" thickTop="1" thickBot="1">
      <c r="A15" s="7" t="s">
        <v>14</v>
      </c>
      <c r="B15" s="10">
        <v>66</v>
      </c>
      <c r="C15" s="9">
        <v>64</v>
      </c>
      <c r="D15" s="10">
        <v>67</v>
      </c>
      <c r="E15" s="10">
        <v>15</v>
      </c>
      <c r="F15" s="10">
        <v>63</v>
      </c>
      <c r="G15" s="10">
        <v>65</v>
      </c>
      <c r="H15" s="10">
        <v>63</v>
      </c>
      <c r="I15" s="11">
        <v>62</v>
      </c>
      <c r="J15" s="10">
        <v>66</v>
      </c>
      <c r="K15" s="10">
        <v>61</v>
      </c>
      <c r="L15" s="10">
        <v>14</v>
      </c>
      <c r="M15" s="10">
        <v>62</v>
      </c>
      <c r="N15" s="10">
        <v>62</v>
      </c>
      <c r="O15" s="10">
        <v>61</v>
      </c>
      <c r="P15" s="10">
        <v>61</v>
      </c>
      <c r="Q15" s="10">
        <v>62</v>
      </c>
      <c r="R15" s="10">
        <v>64</v>
      </c>
      <c r="S15" s="9">
        <v>13</v>
      </c>
      <c r="T15" s="9">
        <v>62</v>
      </c>
      <c r="U15" s="9">
        <v>64</v>
      </c>
      <c r="V15" s="9">
        <v>62</v>
      </c>
      <c r="W15" s="9">
        <v>62</v>
      </c>
      <c r="X15" s="9">
        <v>62</v>
      </c>
      <c r="Y15" s="9">
        <v>62</v>
      </c>
      <c r="Z15" s="9">
        <v>12</v>
      </c>
      <c r="AA15" s="9">
        <v>64</v>
      </c>
      <c r="AB15" s="9">
        <v>62</v>
      </c>
      <c r="AC15" s="9">
        <v>62</v>
      </c>
      <c r="AD15" s="9">
        <v>63</v>
      </c>
      <c r="AE15" s="9">
        <v>62</v>
      </c>
      <c r="AF15" s="9">
        <v>62</v>
      </c>
      <c r="AG15" s="12">
        <v>1752</v>
      </c>
      <c r="AH15" s="9">
        <f t="shared" si="0"/>
        <v>64.888888888888886</v>
      </c>
    </row>
    <row r="16" spans="1:34" ht="18" customHeight="1" thickTop="1" thickBot="1">
      <c r="A16" s="7" t="s">
        <v>15</v>
      </c>
      <c r="B16" s="10">
        <v>33</v>
      </c>
      <c r="C16" s="9">
        <v>34</v>
      </c>
      <c r="D16" s="10">
        <v>33</v>
      </c>
      <c r="E16" s="10">
        <v>14</v>
      </c>
      <c r="F16" s="10">
        <v>33</v>
      </c>
      <c r="G16" s="10">
        <v>35</v>
      </c>
      <c r="H16" s="10">
        <v>34</v>
      </c>
      <c r="I16" s="11">
        <v>33</v>
      </c>
      <c r="J16" s="10">
        <v>33</v>
      </c>
      <c r="K16" s="10">
        <v>36</v>
      </c>
      <c r="L16" s="10">
        <v>13</v>
      </c>
      <c r="M16" s="10">
        <v>44</v>
      </c>
      <c r="N16" s="11">
        <v>42</v>
      </c>
      <c r="O16" s="10">
        <v>35</v>
      </c>
      <c r="P16" s="10">
        <v>34</v>
      </c>
      <c r="Q16" s="10">
        <v>36</v>
      </c>
      <c r="R16" s="10">
        <v>36</v>
      </c>
      <c r="S16" s="9">
        <v>13</v>
      </c>
      <c r="T16" s="9">
        <v>35</v>
      </c>
      <c r="U16" s="9">
        <v>34</v>
      </c>
      <c r="V16" s="9">
        <v>37</v>
      </c>
      <c r="W16" s="9">
        <v>39</v>
      </c>
      <c r="X16" s="9">
        <v>35</v>
      </c>
      <c r="Y16" s="9">
        <v>37</v>
      </c>
      <c r="Z16" s="9">
        <v>13</v>
      </c>
      <c r="AA16" s="9">
        <v>36</v>
      </c>
      <c r="AB16" s="9">
        <v>35</v>
      </c>
      <c r="AC16" s="9">
        <v>38</v>
      </c>
      <c r="AD16" s="9">
        <v>34</v>
      </c>
      <c r="AE16" s="9">
        <v>31</v>
      </c>
      <c r="AF16" s="9">
        <v>35</v>
      </c>
      <c r="AG16" s="12">
        <v>1010</v>
      </c>
      <c r="AH16" s="9">
        <f t="shared" si="0"/>
        <v>37.407407407407405</v>
      </c>
    </row>
    <row r="17" spans="1:35" ht="18" customHeight="1" thickTop="1" thickBot="1">
      <c r="A17" s="7" t="s">
        <v>16</v>
      </c>
      <c r="B17" s="10">
        <v>37</v>
      </c>
      <c r="C17" s="9">
        <v>37</v>
      </c>
      <c r="D17" s="10">
        <v>38</v>
      </c>
      <c r="E17" s="10">
        <v>13</v>
      </c>
      <c r="F17" s="10">
        <v>28</v>
      </c>
      <c r="G17" s="10">
        <v>33</v>
      </c>
      <c r="H17" s="10">
        <v>33</v>
      </c>
      <c r="I17" s="11">
        <v>17</v>
      </c>
      <c r="J17" s="10">
        <v>30</v>
      </c>
      <c r="K17" s="10">
        <v>37</v>
      </c>
      <c r="L17" s="10">
        <v>13</v>
      </c>
      <c r="M17" s="10">
        <v>30</v>
      </c>
      <c r="N17" s="11">
        <v>48</v>
      </c>
      <c r="O17" s="11">
        <v>24</v>
      </c>
      <c r="P17" s="17">
        <v>25</v>
      </c>
      <c r="Q17" s="10">
        <v>37</v>
      </c>
      <c r="R17" s="11">
        <v>33</v>
      </c>
      <c r="S17" s="9">
        <v>14</v>
      </c>
      <c r="T17" s="9">
        <v>50</v>
      </c>
      <c r="U17" s="9">
        <v>33</v>
      </c>
      <c r="V17" s="9">
        <v>49</v>
      </c>
      <c r="W17" s="9">
        <v>33</v>
      </c>
      <c r="X17" s="9">
        <v>33</v>
      </c>
      <c r="Y17" s="9">
        <v>33</v>
      </c>
      <c r="Z17" s="9">
        <v>12</v>
      </c>
      <c r="AA17" s="9">
        <v>45</v>
      </c>
      <c r="AB17" s="9">
        <v>40</v>
      </c>
      <c r="AC17" s="9">
        <v>33</v>
      </c>
      <c r="AD17" s="9">
        <v>34</v>
      </c>
      <c r="AE17" s="9">
        <v>37</v>
      </c>
      <c r="AF17" s="9">
        <v>35</v>
      </c>
      <c r="AG17" s="12">
        <v>994</v>
      </c>
      <c r="AH17" s="9">
        <f t="shared" si="0"/>
        <v>36.814814814814817</v>
      </c>
    </row>
    <row r="18" spans="1:35" ht="18" customHeight="1" thickTop="1" thickBot="1">
      <c r="A18" s="18" t="s">
        <v>17</v>
      </c>
      <c r="B18" s="10">
        <v>224</v>
      </c>
      <c r="C18" s="9">
        <v>281</v>
      </c>
      <c r="D18" s="10">
        <v>271</v>
      </c>
      <c r="E18" s="10">
        <v>0</v>
      </c>
      <c r="F18" s="10">
        <v>350</v>
      </c>
      <c r="G18" s="10">
        <v>174</v>
      </c>
      <c r="H18" s="10">
        <v>293</v>
      </c>
      <c r="I18" s="11">
        <v>302</v>
      </c>
      <c r="J18" s="10">
        <v>235</v>
      </c>
      <c r="K18" s="10">
        <v>240</v>
      </c>
      <c r="L18" s="10">
        <v>0</v>
      </c>
      <c r="M18" s="10">
        <v>315</v>
      </c>
      <c r="N18" s="11">
        <v>329</v>
      </c>
      <c r="O18" s="11">
        <v>318</v>
      </c>
      <c r="P18" s="17">
        <v>292</v>
      </c>
      <c r="Q18" s="10">
        <v>276</v>
      </c>
      <c r="R18" s="11">
        <v>309</v>
      </c>
      <c r="S18" s="9">
        <v>0</v>
      </c>
      <c r="T18" s="9">
        <v>328</v>
      </c>
      <c r="U18" s="9">
        <v>320</v>
      </c>
      <c r="V18" s="9">
        <v>333</v>
      </c>
      <c r="W18" s="9">
        <v>291</v>
      </c>
      <c r="X18" s="9">
        <v>218</v>
      </c>
      <c r="Y18" s="9">
        <v>329</v>
      </c>
      <c r="Z18" s="9">
        <v>0</v>
      </c>
      <c r="AA18" s="9">
        <v>365</v>
      </c>
      <c r="AB18" s="9">
        <v>286</v>
      </c>
      <c r="AC18" s="9">
        <v>307</v>
      </c>
      <c r="AD18" s="9">
        <v>348</v>
      </c>
      <c r="AE18" s="9">
        <v>260</v>
      </c>
      <c r="AF18" s="9">
        <v>306</v>
      </c>
      <c r="AG18" s="12">
        <v>7900</v>
      </c>
      <c r="AH18" s="9">
        <f t="shared" si="0"/>
        <v>292.59259259259261</v>
      </c>
    </row>
    <row r="19" spans="1:35" ht="18" customHeight="1" thickTop="1" thickBot="1">
      <c r="A19" s="7" t="s">
        <v>18</v>
      </c>
      <c r="B19" s="10">
        <v>132</v>
      </c>
      <c r="C19" s="9">
        <v>118</v>
      </c>
      <c r="D19" s="10">
        <v>97</v>
      </c>
      <c r="E19" s="10">
        <v>0</v>
      </c>
      <c r="F19" s="10">
        <v>179</v>
      </c>
      <c r="G19" s="10">
        <v>172</v>
      </c>
      <c r="H19" s="10">
        <v>161</v>
      </c>
      <c r="I19" s="11">
        <v>116</v>
      </c>
      <c r="J19" s="10">
        <v>185</v>
      </c>
      <c r="K19" s="10">
        <v>171</v>
      </c>
      <c r="L19" s="10">
        <v>0</v>
      </c>
      <c r="M19" s="10">
        <v>147</v>
      </c>
      <c r="N19" s="11">
        <v>147</v>
      </c>
      <c r="O19" s="11">
        <v>157</v>
      </c>
      <c r="P19" s="17">
        <v>146</v>
      </c>
      <c r="Q19" s="10">
        <v>152</v>
      </c>
      <c r="R19" s="11">
        <v>164</v>
      </c>
      <c r="S19" s="9">
        <v>56</v>
      </c>
      <c r="T19" s="9">
        <v>260</v>
      </c>
      <c r="U19" s="9">
        <v>232</v>
      </c>
      <c r="V19" s="9">
        <v>146</v>
      </c>
      <c r="W19" s="9">
        <v>149</v>
      </c>
      <c r="X19" s="9">
        <v>138</v>
      </c>
      <c r="Y19" s="9">
        <v>133</v>
      </c>
      <c r="Z19" s="9">
        <v>0</v>
      </c>
      <c r="AA19" s="9">
        <v>150</v>
      </c>
      <c r="AB19" s="9">
        <v>133</v>
      </c>
      <c r="AC19" s="9">
        <v>138</v>
      </c>
      <c r="AD19" s="9">
        <v>134</v>
      </c>
      <c r="AE19" s="9">
        <v>141</v>
      </c>
      <c r="AF19" s="9">
        <v>146</v>
      </c>
      <c r="AG19" s="12">
        <v>4200</v>
      </c>
      <c r="AH19" s="9">
        <f t="shared" si="0"/>
        <v>155.55555555555554</v>
      </c>
    </row>
    <row r="20" spans="1:35" ht="18" customHeight="1" thickTop="1" thickBot="1">
      <c r="A20" s="7" t="s">
        <v>19</v>
      </c>
      <c r="B20" s="10">
        <v>6</v>
      </c>
      <c r="C20" s="9">
        <v>10</v>
      </c>
      <c r="D20" s="10">
        <v>8</v>
      </c>
      <c r="E20" s="10">
        <v>0</v>
      </c>
      <c r="F20" s="10">
        <v>10</v>
      </c>
      <c r="G20" s="10">
        <v>9</v>
      </c>
      <c r="H20" s="10">
        <v>10</v>
      </c>
      <c r="I20" s="11">
        <v>7</v>
      </c>
      <c r="J20" s="10">
        <v>9</v>
      </c>
      <c r="K20" s="10">
        <v>9</v>
      </c>
      <c r="L20" s="10">
        <v>0</v>
      </c>
      <c r="M20" s="10">
        <v>10</v>
      </c>
      <c r="N20" s="10">
        <v>8</v>
      </c>
      <c r="O20" s="10">
        <v>8</v>
      </c>
      <c r="P20" s="17">
        <v>7</v>
      </c>
      <c r="Q20" s="10">
        <v>5</v>
      </c>
      <c r="R20" s="10">
        <v>6</v>
      </c>
      <c r="S20" s="9">
        <v>0</v>
      </c>
      <c r="T20" s="9">
        <v>4</v>
      </c>
      <c r="U20" s="9">
        <v>8</v>
      </c>
      <c r="V20" s="9">
        <v>4</v>
      </c>
      <c r="W20" s="9">
        <v>4</v>
      </c>
      <c r="X20" s="9">
        <v>6</v>
      </c>
      <c r="Y20" s="9">
        <v>5</v>
      </c>
      <c r="Z20" s="9">
        <v>0</v>
      </c>
      <c r="AA20" s="9">
        <v>7</v>
      </c>
      <c r="AB20" s="9">
        <v>6</v>
      </c>
      <c r="AC20" s="9">
        <v>6</v>
      </c>
      <c r="AD20" s="9">
        <v>7</v>
      </c>
      <c r="AE20" s="9">
        <v>8</v>
      </c>
      <c r="AF20" s="9">
        <v>8</v>
      </c>
      <c r="AG20" s="12">
        <v>195</v>
      </c>
      <c r="AH20" s="9">
        <f t="shared" si="0"/>
        <v>7.2222222222222223</v>
      </c>
    </row>
    <row r="21" spans="1:35" ht="18" customHeight="1" thickTop="1" thickBot="1">
      <c r="A21" s="7" t="s">
        <v>20</v>
      </c>
      <c r="B21" s="10">
        <v>5</v>
      </c>
      <c r="C21" s="9">
        <v>5</v>
      </c>
      <c r="D21" s="10">
        <v>5</v>
      </c>
      <c r="E21" s="10">
        <v>0</v>
      </c>
      <c r="F21" s="10">
        <v>10</v>
      </c>
      <c r="G21" s="10">
        <v>3</v>
      </c>
      <c r="H21" s="10">
        <v>5</v>
      </c>
      <c r="I21" s="11">
        <v>4</v>
      </c>
      <c r="J21" s="10">
        <v>7</v>
      </c>
      <c r="K21" s="10">
        <v>6</v>
      </c>
      <c r="L21" s="10">
        <v>0</v>
      </c>
      <c r="M21" s="10">
        <v>6</v>
      </c>
      <c r="N21" s="10">
        <v>6</v>
      </c>
      <c r="O21" s="10">
        <v>4</v>
      </c>
      <c r="P21" s="17">
        <v>4</v>
      </c>
      <c r="Q21" s="10">
        <v>8</v>
      </c>
      <c r="R21" s="10">
        <v>4</v>
      </c>
      <c r="S21" s="9">
        <v>0</v>
      </c>
      <c r="T21" s="9">
        <v>6</v>
      </c>
      <c r="U21" s="9">
        <v>5</v>
      </c>
      <c r="V21" s="9">
        <v>4</v>
      </c>
      <c r="W21" s="9">
        <v>6</v>
      </c>
      <c r="X21" s="9">
        <v>4</v>
      </c>
      <c r="Y21" s="9">
        <v>5</v>
      </c>
      <c r="Z21" s="9">
        <v>0</v>
      </c>
      <c r="AA21" s="9">
        <v>6</v>
      </c>
      <c r="AB21" s="9">
        <v>4</v>
      </c>
      <c r="AC21" s="9">
        <v>7</v>
      </c>
      <c r="AD21" s="9">
        <v>9</v>
      </c>
      <c r="AE21" s="9">
        <v>4</v>
      </c>
      <c r="AF21" s="9">
        <v>4</v>
      </c>
      <c r="AG21" s="12">
        <v>146</v>
      </c>
      <c r="AH21" s="9">
        <f t="shared" si="0"/>
        <v>5.4074074074074074</v>
      </c>
    </row>
    <row r="22" spans="1:35" ht="18" customHeight="1" thickTop="1" thickBot="1">
      <c r="A22" s="7" t="s">
        <v>21</v>
      </c>
      <c r="B22" s="10">
        <v>306</v>
      </c>
      <c r="C22" s="9">
        <v>242</v>
      </c>
      <c r="D22" s="10">
        <v>173</v>
      </c>
      <c r="E22" s="10">
        <v>0</v>
      </c>
      <c r="F22" s="10">
        <v>245</v>
      </c>
      <c r="G22" s="10">
        <v>260</v>
      </c>
      <c r="H22" s="10">
        <v>193</v>
      </c>
      <c r="I22" s="11">
        <v>290</v>
      </c>
      <c r="J22" s="10">
        <v>239</v>
      </c>
      <c r="K22" s="10">
        <v>172</v>
      </c>
      <c r="L22" s="10">
        <v>0</v>
      </c>
      <c r="M22" s="10">
        <v>222</v>
      </c>
      <c r="N22" s="11">
        <v>254</v>
      </c>
      <c r="O22" s="11">
        <v>298</v>
      </c>
      <c r="P22" s="17">
        <v>324</v>
      </c>
      <c r="Q22" s="10">
        <v>335</v>
      </c>
      <c r="R22" s="11">
        <v>295</v>
      </c>
      <c r="S22" s="9">
        <v>0</v>
      </c>
      <c r="T22" s="9">
        <v>299</v>
      </c>
      <c r="U22" s="9">
        <v>313</v>
      </c>
      <c r="V22" s="9">
        <v>246</v>
      </c>
      <c r="W22" s="9">
        <v>314</v>
      </c>
      <c r="X22" s="9">
        <v>344</v>
      </c>
      <c r="Y22" s="9">
        <v>168</v>
      </c>
      <c r="Z22" s="9">
        <v>0</v>
      </c>
      <c r="AA22" s="9">
        <v>262</v>
      </c>
      <c r="AB22" s="9">
        <v>254</v>
      </c>
      <c r="AC22" s="9">
        <v>259</v>
      </c>
      <c r="AD22" s="9">
        <v>274</v>
      </c>
      <c r="AE22" s="9">
        <v>266</v>
      </c>
      <c r="AF22" s="9">
        <v>188</v>
      </c>
      <c r="AG22" s="12">
        <v>7035</v>
      </c>
      <c r="AH22" s="9">
        <f t="shared" si="0"/>
        <v>260.55555555555554</v>
      </c>
    </row>
    <row r="23" spans="1:35" ht="18" customHeight="1" thickTop="1" thickBot="1">
      <c r="A23" s="7" t="s">
        <v>22</v>
      </c>
      <c r="B23" s="10">
        <v>121</v>
      </c>
      <c r="C23" s="9">
        <v>123</v>
      </c>
      <c r="D23" s="10">
        <v>143</v>
      </c>
      <c r="E23" s="10">
        <v>0</v>
      </c>
      <c r="F23" s="10">
        <v>149</v>
      </c>
      <c r="G23" s="10">
        <v>137</v>
      </c>
      <c r="H23" s="10">
        <v>173</v>
      </c>
      <c r="I23" s="11">
        <v>203</v>
      </c>
      <c r="J23" s="10">
        <v>126</v>
      </c>
      <c r="K23" s="10">
        <v>122</v>
      </c>
      <c r="L23" s="10">
        <v>0</v>
      </c>
      <c r="M23" s="10">
        <v>121</v>
      </c>
      <c r="N23" s="10">
        <v>126</v>
      </c>
      <c r="O23" s="10">
        <v>144</v>
      </c>
      <c r="P23" s="17">
        <v>128</v>
      </c>
      <c r="Q23" s="10">
        <v>121</v>
      </c>
      <c r="R23" s="10">
        <v>123</v>
      </c>
      <c r="S23" s="9">
        <v>0</v>
      </c>
      <c r="T23" s="9">
        <v>109</v>
      </c>
      <c r="U23" s="9">
        <v>118</v>
      </c>
      <c r="V23" s="9">
        <v>117</v>
      </c>
      <c r="W23" s="9">
        <v>125</v>
      </c>
      <c r="X23" s="9">
        <v>120</v>
      </c>
      <c r="Y23" s="9">
        <v>117</v>
      </c>
      <c r="Z23" s="9">
        <v>0</v>
      </c>
      <c r="AA23" s="9">
        <v>124</v>
      </c>
      <c r="AB23" s="9">
        <v>144</v>
      </c>
      <c r="AC23" s="9">
        <v>117</v>
      </c>
      <c r="AD23" s="9">
        <v>123</v>
      </c>
      <c r="AE23" s="9">
        <v>120</v>
      </c>
      <c r="AF23" s="9">
        <v>124</v>
      </c>
      <c r="AG23" s="12">
        <v>3518</v>
      </c>
      <c r="AH23" s="9">
        <f t="shared" si="0"/>
        <v>130.2962962962963</v>
      </c>
      <c r="AI23" s="1"/>
    </row>
    <row r="24" spans="1:35" ht="18" customHeight="1" thickTop="1" thickBot="1">
      <c r="A24" s="7" t="s">
        <v>23</v>
      </c>
      <c r="B24" s="10">
        <v>105</v>
      </c>
      <c r="C24" s="9">
        <v>97</v>
      </c>
      <c r="D24" s="10">
        <v>110</v>
      </c>
      <c r="E24" s="10">
        <v>0</v>
      </c>
      <c r="F24" s="10">
        <v>102</v>
      </c>
      <c r="G24" s="10">
        <v>74</v>
      </c>
      <c r="H24" s="10">
        <v>80</v>
      </c>
      <c r="I24" s="11">
        <v>118</v>
      </c>
      <c r="J24" s="10">
        <v>97</v>
      </c>
      <c r="K24" s="10">
        <v>92</v>
      </c>
      <c r="L24" s="10">
        <v>0</v>
      </c>
      <c r="M24" s="10">
        <v>88</v>
      </c>
      <c r="N24" s="11">
        <v>93</v>
      </c>
      <c r="O24" s="11">
        <v>104</v>
      </c>
      <c r="P24" s="17">
        <v>121</v>
      </c>
      <c r="Q24" s="10">
        <v>150</v>
      </c>
      <c r="R24" s="11">
        <v>87</v>
      </c>
      <c r="S24" s="9">
        <v>0</v>
      </c>
      <c r="T24" s="9">
        <v>133</v>
      </c>
      <c r="U24" s="9">
        <v>125</v>
      </c>
      <c r="V24" s="9">
        <v>135</v>
      </c>
      <c r="W24" s="9">
        <v>155</v>
      </c>
      <c r="X24" s="9">
        <v>105</v>
      </c>
      <c r="Y24" s="9">
        <v>119</v>
      </c>
      <c r="Z24" s="9">
        <v>0</v>
      </c>
      <c r="AA24" s="9">
        <v>153</v>
      </c>
      <c r="AB24" s="9">
        <v>120</v>
      </c>
      <c r="AC24" s="9">
        <v>109</v>
      </c>
      <c r="AD24" s="9">
        <v>125</v>
      </c>
      <c r="AE24" s="9">
        <v>96</v>
      </c>
      <c r="AF24" s="9">
        <v>98</v>
      </c>
      <c r="AG24" s="12">
        <v>2991</v>
      </c>
      <c r="AH24" s="9">
        <f t="shared" si="0"/>
        <v>110.77777777777777</v>
      </c>
    </row>
    <row r="25" spans="1:35" ht="18" customHeight="1" thickTop="1" thickBot="1">
      <c r="A25" s="7" t="s">
        <v>24</v>
      </c>
      <c r="B25" s="10">
        <v>45</v>
      </c>
      <c r="C25" s="9">
        <v>72</v>
      </c>
      <c r="D25" s="10">
        <v>87</v>
      </c>
      <c r="E25" s="10">
        <v>0</v>
      </c>
      <c r="F25" s="10">
        <v>49</v>
      </c>
      <c r="G25" s="10">
        <v>82</v>
      </c>
      <c r="H25" s="10">
        <v>79</v>
      </c>
      <c r="I25" s="11">
        <v>82</v>
      </c>
      <c r="J25" s="10">
        <v>94</v>
      </c>
      <c r="K25" s="10">
        <v>62</v>
      </c>
      <c r="L25" s="10">
        <v>0</v>
      </c>
      <c r="M25" s="10">
        <v>60</v>
      </c>
      <c r="N25" s="10">
        <v>53</v>
      </c>
      <c r="O25" s="10">
        <v>91</v>
      </c>
      <c r="P25" s="10">
        <v>79</v>
      </c>
      <c r="Q25" s="10">
        <v>89</v>
      </c>
      <c r="R25" s="10">
        <v>73</v>
      </c>
      <c r="S25" s="9">
        <v>0</v>
      </c>
      <c r="T25" s="9">
        <v>52</v>
      </c>
      <c r="U25" s="9">
        <v>80</v>
      </c>
      <c r="V25" s="9">
        <v>78</v>
      </c>
      <c r="W25" s="9">
        <v>98</v>
      </c>
      <c r="X25" s="9">
        <v>56</v>
      </c>
      <c r="Y25" s="9">
        <v>59</v>
      </c>
      <c r="Z25" s="9">
        <v>0</v>
      </c>
      <c r="AA25" s="9">
        <v>45</v>
      </c>
      <c r="AB25" s="9">
        <v>46</v>
      </c>
      <c r="AC25" s="9">
        <v>46</v>
      </c>
      <c r="AD25" s="9">
        <v>60</v>
      </c>
      <c r="AE25" s="9">
        <v>75</v>
      </c>
      <c r="AF25" s="9">
        <v>75</v>
      </c>
      <c r="AG25" s="12">
        <v>1867</v>
      </c>
      <c r="AH25" s="9">
        <f t="shared" si="0"/>
        <v>69.148148148148152</v>
      </c>
    </row>
    <row r="26" spans="1:35" ht="17.25" thickTop="1" thickBot="1">
      <c r="A26" s="19" t="s">
        <v>58</v>
      </c>
      <c r="B26" s="20">
        <v>103</v>
      </c>
      <c r="C26" s="20">
        <v>98</v>
      </c>
      <c r="D26" s="20">
        <v>108</v>
      </c>
      <c r="E26" s="20">
        <v>0</v>
      </c>
      <c r="F26" s="20">
        <v>51</v>
      </c>
      <c r="G26" s="20">
        <v>68</v>
      </c>
      <c r="H26" s="20">
        <v>81</v>
      </c>
      <c r="I26" s="21">
        <v>96</v>
      </c>
      <c r="J26" s="21">
        <v>93</v>
      </c>
      <c r="K26" s="21">
        <v>97</v>
      </c>
      <c r="L26" s="21">
        <v>0</v>
      </c>
      <c r="M26" s="21">
        <v>112</v>
      </c>
      <c r="N26" s="21">
        <v>99</v>
      </c>
      <c r="O26" s="21">
        <v>97</v>
      </c>
      <c r="P26" s="21">
        <v>96</v>
      </c>
      <c r="Q26" s="21">
        <v>95</v>
      </c>
      <c r="R26" s="21">
        <v>87</v>
      </c>
      <c r="S26" s="21">
        <v>0</v>
      </c>
      <c r="T26" s="21">
        <v>104</v>
      </c>
      <c r="U26" s="21">
        <v>96</v>
      </c>
      <c r="V26" s="21">
        <v>92</v>
      </c>
      <c r="W26" s="21">
        <v>86</v>
      </c>
      <c r="X26" s="21">
        <v>84</v>
      </c>
      <c r="Y26" s="21">
        <v>79</v>
      </c>
      <c r="Z26" s="21">
        <v>0</v>
      </c>
      <c r="AA26" s="21">
        <v>75</v>
      </c>
      <c r="AB26" s="21">
        <v>81</v>
      </c>
      <c r="AC26" s="21">
        <v>86</v>
      </c>
      <c r="AD26" s="21">
        <v>84</v>
      </c>
      <c r="AE26" s="21">
        <v>71</v>
      </c>
      <c r="AF26" s="21">
        <v>85</v>
      </c>
      <c r="AG26" s="20">
        <v>2404</v>
      </c>
      <c r="AH26" s="9">
        <f t="shared" si="0"/>
        <v>89.037037037037038</v>
      </c>
    </row>
    <row r="27" spans="1:35" ht="17.25" thickTop="1" thickBot="1">
      <c r="A27" s="19" t="s">
        <v>59</v>
      </c>
      <c r="B27" s="20">
        <v>46</v>
      </c>
      <c r="C27" s="20">
        <v>48</v>
      </c>
      <c r="D27" s="20">
        <v>51</v>
      </c>
      <c r="E27" s="20">
        <v>16</v>
      </c>
      <c r="F27" s="20">
        <v>75</v>
      </c>
      <c r="G27" s="20">
        <v>79</v>
      </c>
      <c r="H27" s="20">
        <v>56</v>
      </c>
      <c r="I27" s="21">
        <v>81</v>
      </c>
      <c r="J27" s="21">
        <v>78</v>
      </c>
      <c r="K27" s="21">
        <v>59</v>
      </c>
      <c r="L27" s="21">
        <v>0</v>
      </c>
      <c r="M27" s="21">
        <v>98</v>
      </c>
      <c r="N27" s="21">
        <v>56</v>
      </c>
      <c r="O27" s="21">
        <v>74</v>
      </c>
      <c r="P27" s="21">
        <v>65</v>
      </c>
      <c r="Q27" s="21">
        <v>63</v>
      </c>
      <c r="R27" s="21">
        <v>71</v>
      </c>
      <c r="S27" s="21">
        <v>0</v>
      </c>
      <c r="T27" s="21">
        <v>74</v>
      </c>
      <c r="U27" s="21">
        <v>65</v>
      </c>
      <c r="V27" s="21">
        <v>54</v>
      </c>
      <c r="W27" s="21">
        <v>63</v>
      </c>
      <c r="X27" s="21">
        <v>51</v>
      </c>
      <c r="Y27" s="21">
        <v>57</v>
      </c>
      <c r="Z27" s="21">
        <v>15</v>
      </c>
      <c r="AA27" s="21">
        <v>85</v>
      </c>
      <c r="AB27" s="21">
        <v>67</v>
      </c>
      <c r="AC27" s="21">
        <v>63</v>
      </c>
      <c r="AD27" s="21">
        <v>59</v>
      </c>
      <c r="AE27" s="21">
        <v>60</v>
      </c>
      <c r="AF27" s="21">
        <v>72</v>
      </c>
      <c r="AG27" s="20">
        <v>1801</v>
      </c>
      <c r="AH27" s="9">
        <f t="shared" si="0"/>
        <v>66.703703703703709</v>
      </c>
    </row>
    <row r="28" spans="1:35" ht="15.75" thickTop="1"/>
  </sheetData>
  <sheetProtection password="C2E7" sheet="1" objects="1" scenarios="1"/>
  <mergeCells count="4">
    <mergeCell ref="A1:AH1"/>
    <mergeCell ref="A2:AH2"/>
    <mergeCell ref="A3:AH3"/>
    <mergeCell ref="A4:AH4"/>
  </mergeCells>
  <pageMargins left="0.3" right="0.51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2017-01-06T03:10:30Z</dcterms:modified>
</cp:coreProperties>
</file>